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990" windowHeight="9990"/>
  </bookViews>
  <sheets>
    <sheet name="Report" sheetId="1" r:id="rId1"/>
  </sheets>
  <definedNames>
    <definedName name="__bookmark_1">Report!$A$7:$H$92</definedName>
    <definedName name="_xlnm._FilterDatabase" localSheetId="0" hidden="1">Report!$A$7:$J$92</definedName>
    <definedName name="_xlnm.Print_Titles" localSheetId="0">Report!$7:$7</definedName>
  </definedName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I8" i="1" l="1"/>
  <c r="J8" i="1"/>
</calcChain>
</file>

<file path=xl/sharedStrings.xml><?xml version="1.0" encoding="utf-8"?>
<sst xmlns="http://schemas.openxmlformats.org/spreadsheetml/2006/main" count="263" uniqueCount="123">
  <si>
    <t>Наименование</t>
  </si>
  <si>
    <t>Код раздела</t>
  </si>
  <si>
    <t>Код подраздела</t>
  </si>
  <si>
    <t>Сумма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</si>
  <si>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</si>
  <si>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</si>
  <si>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</si>
  <si>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</si>
  <si>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</si>
  <si>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</si>
  <si>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</si>
  <si>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</si>
  <si>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</si>
  <si>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</si>
  <si>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</si>
  <si>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</si>
  <si>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</si>
  <si>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</si>
  <si>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</si>
  <si>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</si>
  <si>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</si>
  <si>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</si>
  <si>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</si>
  <si>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</si>
  <si>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</si>
  <si>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</si>
  <si>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</si>
  <si>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</si>
  <si>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</si>
  <si>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</si>
  <si>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</si>
  <si>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</si>
  <si>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</si>
  <si>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</si>
  <si>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</si>
  <si>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</si>
  <si>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</si>
  <si>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</si>
  <si>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</si>
  <si>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</si>
  <si>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</si>
  <si>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</si>
  <si>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</si>
  <si>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</si>
  <si>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</si>
  <si>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</si>
  <si>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</si>
  <si>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</si>
  <si>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</si>
  <si>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</si>
  <si>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</si>
  <si>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</si>
  <si>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</si>
  <si>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</si>
  <si>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</si>
  <si>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</si>
  <si>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</si>
  <si>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</si>
  <si>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</si>
  <si>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</si>
  <si>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</si>
  <si>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</si>
  <si>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</si>
  <si>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</si>
  <si>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</si>
  <si>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</si>
  <si>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</si>
  <si>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</si>
  <si>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</si>
  <si>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</si>
  <si>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</si>
  <si>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</si>
  <si>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</si>
  <si>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</si>
  <si>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</si>
  <si>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</si>
  <si>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</si>
  <si>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</si>
  <si>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</si>
  <si>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</si>
  <si>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</si>
  <si>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</si>
  <si>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</si>
  <si>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</si>
  <si>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</si>
  <si>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</si>
  <si>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</si>
  <si>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</si>
  <si>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</si>
  <si>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</si>
  <si>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</si>
  <si>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</si>
  <si>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</si>
  <si>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</si>
  <si>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</si>
  <si>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</si>
  <si>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</si>
  <si>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</si>
  <si>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</si>
  <si>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</si>
  <si>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</si>
  <si>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</si>
  <si>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Условно утвержденные расходы</t>
  </si>
  <si>
    <t/>
  </si>
  <si>
    <t>ИТОГО</t>
  </si>
  <si>
    <t>6</t>
  </si>
  <si>
    <t>7</t>
  </si>
  <si>
    <t>8</t>
  </si>
  <si>
    <t>Прочие межбюджетные трансферты общего характера</t>
  </si>
  <si>
    <t>Отклонение</t>
  </si>
  <si>
    <t>9</t>
  </si>
  <si>
    <t>Обслуживание государственного внешнего долга</t>
  </si>
  <si>
    <t>Прикладные научные исследования в области жилищно-коммунального хозяйства</t>
  </si>
  <si>
    <t>2022 год</t>
  </si>
  <si>
    <t>(тыс.руб.)</t>
  </si>
  <si>
    <t>2023 год</t>
  </si>
  <si>
    <t>2020 год (факт)</t>
  </si>
  <si>
    <t>2021 год (оценка)</t>
  </si>
  <si>
    <t>2024 год</t>
  </si>
  <si>
    <t xml:space="preserve">2022 к 2020 </t>
  </si>
  <si>
    <t>2022 к 2021</t>
  </si>
  <si>
    <t>Прикладные научные исследования в области образования</t>
  </si>
  <si>
    <t>Сведения о расходах бюджета Республики Крым функциональной классификации расходов (по разделам и подразделам) на 2022 год  и на плановый период 2023 и 2024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</si>
</sst>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0.005]#,##0.00;[Red][&lt;=-0.005]\-#,##0.00;#,##0.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9" fillId="0" borderId="0"/>
  </cellStyleXfs>
  <cellXfs count="52">
    <xf numFmtId="0" fontId="0" fillId="0" borderId="0" xfId="0"/>
    <xf numFmtId="4" fontId="19" fillId="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righ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21" fillId="0" borderId="10" xfId="0" applyNumberFormat="1" applyFont="1" applyFill="1" applyBorder="1" applyAlignment="1" applyProtection="1">
      <alignment horizontal="center" vertical="top" wrapText="1"/>
    </xf>
    <xf numFmtId="4" fontId="19" fillId="0" borderId="10" xfId="0" applyNumberFormat="1" applyFont="1" applyFill="1" applyBorder="1" applyAlignment="1" applyProtection="1">
      <alignment horizontal="center" vertical="center" wrapText="1"/>
    </xf>
    <xf numFmtId="49" fontId="23" fillId="0" borderId="10" xfId="43" applyNumberFormat="1" applyFont="1" applyFill="1" applyBorder="1" applyAlignment="1" applyProtection="1">
      <alignment horizontal="left" vertical="center" wrapText="1"/>
      <protection hidden="1"/>
    </xf>
    <xf numFmtId="49" fontId="23" fillId="0" borderId="10" xfId="43" applyNumberFormat="1" applyFont="1" applyFill="1" applyBorder="1" applyAlignment="1" applyProtection="1">
      <alignment horizontal="center" vertical="center"/>
      <protection hidden="1"/>
    </xf>
    <xf numFmtId="0" fontId="19" fillId="0" borderId="11" xfId="44" applyNumberFormat="1" applyFont="1" applyFill="1" applyBorder="1" applyAlignment="1" applyProtection="1">
      <alignment horizontal="left" vertical="top" wrapText="1"/>
    </xf>
    <xf numFmtId="0" fontId="19" fillId="0" borderId="11" xfId="44" applyNumberFormat="1" applyFont="1" applyFill="1" applyBorder="1" applyAlignment="1" applyProtection="1">
      <alignment horizontal="center" vertical="center" wrapText="1"/>
    </xf>
    <xf numFmtId="4" fontId="26" fillId="0" borderId="10" xfId="16" applyNumberFormat="1" applyFont="1" applyFill="1" applyBorder="1" applyAlignment="1" applyProtection="1">
      <alignment horizontal="right"/>
    </xf>
    <xf numFmtId="4" fontId="24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" fontId="19" fillId="0" borderId="10" xfId="0" applyNumberFormat="1" applyFont="1" applyFill="1" applyBorder="1" applyAlignment="1" applyProtection="1">
      <alignment horizontal="center" vertical="center" wrapText="1"/>
    </xf>
    <xf numFmtId="4" fontId="23" fillId="0" borderId="10" xfId="43" applyNumberFormat="1" applyFont="1" applyFill="1" applyBorder="1" applyAlignment="1" applyProtection="1">
      <alignment horizontal="right"/>
      <protection hidden="1"/>
    </xf>
    <xf numFmtId="4" fontId="26" fillId="0" borderId="10" xfId="0" applyNumberFormat="1" applyFont="1" applyFill="1" applyBorder="1" applyAlignment="1">
      <alignment horizontal="right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4" fontId="25" fillId="0" borderId="10" xfId="43" applyNumberFormat="1" applyFont="1" applyFill="1" applyBorder="1" applyAlignment="1" applyProtection="1">
      <alignment horizontal="right"/>
      <protection hidden="1"/>
    </xf>
    <xf numFmtId="4" fontId="23" fillId="0" borderId="18" xfId="43" applyNumberFormat="1" applyFont="1" applyFill="1" applyBorder="1" applyAlignment="1" applyProtection="1">
      <alignment horizontal="right"/>
      <protection hidden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</xf>
    <xf numFmtId="4" fontId="30" fillId="0" borderId="10" xfId="16" applyNumberFormat="1" applyFont="1" applyFill="1" applyBorder="1" applyAlignment="1" applyProtection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28" fillId="0" borderId="0" xfId="0" applyNumberFormat="1" applyFont="1" applyFill="1" applyAlignment="1">
      <alignment horizontal="right"/>
    </xf>
    <xf numFmtId="4" fontId="21" fillId="0" borderId="19" xfId="0" applyNumberFormat="1" applyFont="1" applyFill="1" applyBorder="1" applyAlignment="1" applyProtection="1">
      <alignment horizontal="right" wrapText="1"/>
    </xf>
    <xf numFmtId="4" fontId="21" fillId="0" borderId="11" xfId="0" applyNumberFormat="1" applyFont="1" applyFill="1" applyBorder="1" applyAlignment="1" applyProtection="1">
      <alignment horizontal="right" wrapText="1"/>
    </xf>
    <xf numFmtId="164" fontId="26" fillId="0" borderId="20" xfId="0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 applyProtection="1">
      <alignment horizontal="right" wrapText="1"/>
    </xf>
    <xf numFmtId="164" fontId="26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 horizontal="right"/>
    </xf>
    <xf numFmtId="4" fontId="19" fillId="0" borderId="13" xfId="0" applyNumberFormat="1" applyFont="1" applyFill="1" applyBorder="1" applyAlignment="1" applyProtection="1">
      <alignment horizontal="right" wrapText="1"/>
    </xf>
    <xf numFmtId="4" fontId="19" fillId="0" borderId="14" xfId="0" applyNumberFormat="1" applyFont="1" applyFill="1" applyBorder="1" applyAlignment="1" applyProtection="1">
      <alignment horizontal="right" wrapText="1"/>
    </xf>
    <xf numFmtId="164" fontId="26" fillId="0" borderId="18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 applyProtection="1">
      <alignment horizontal="right" wrapText="1"/>
    </xf>
    <xf numFmtId="4" fontId="19" fillId="0" borderId="17" xfId="0" applyNumberFormat="1" applyFont="1" applyFill="1" applyBorder="1" applyAlignment="1" applyProtection="1">
      <alignment horizontal="right" wrapText="1"/>
    </xf>
    <xf numFmtId="4" fontId="19" fillId="0" borderId="15" xfId="0" applyNumberFormat="1" applyFont="1" applyFill="1" applyBorder="1" applyAlignment="1" applyProtection="1">
      <alignment horizontal="right" wrapText="1"/>
    </xf>
    <xf numFmtId="4" fontId="19" fillId="0" borderId="16" xfId="0" applyNumberFormat="1" applyFont="1" applyFill="1" applyBorder="1" applyAlignment="1" applyProtection="1">
      <alignment horizontal="right" wrapText="1"/>
    </xf>
    <xf numFmtId="4" fontId="19" fillId="0" borderId="12" xfId="0" applyNumberFormat="1" applyFont="1" applyFill="1" applyBorder="1" applyAlignment="1" applyProtection="1">
      <alignment horizontal="right" wrapText="1"/>
    </xf>
    <xf numFmtId="4" fontId="31" fillId="0" borderId="1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7" fillId="0" borderId="1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Normal="100" workbookViewId="0">
      <selection activeCell="A3" sqref="A3:H3"/>
    </sheetView>
  </sheetViews>
  <sheetFormatPr defaultRowHeight="15" x14ac:dyDescent="0.25"/>
  <cols>
    <col min="1" max="1" width="37.7109375" customWidth="1"/>
    <col min="2" max="2" width="7.85546875" customWidth="1"/>
    <col min="3" max="3" width="10.28515625" customWidth="1"/>
    <col min="4" max="4" width="17.140625" style="14" customWidth="1"/>
    <col min="5" max="5" width="18.28515625" style="15" customWidth="1"/>
    <col min="6" max="6" width="17.28515625" style="15" customWidth="1"/>
    <col min="7" max="7" width="17.140625" style="16" customWidth="1"/>
    <col min="8" max="8" width="17.28515625" style="16" customWidth="1"/>
    <col min="9" max="9" width="16.28515625" customWidth="1"/>
    <col min="10" max="10" width="16.7109375" customWidth="1"/>
  </cols>
  <sheetData>
    <row r="1" spans="1:10" x14ac:dyDescent="0.25">
      <c r="A1" s="44"/>
      <c r="B1" s="44"/>
      <c r="C1" s="44"/>
      <c r="D1" s="44"/>
      <c r="E1" s="44"/>
      <c r="F1" s="44"/>
      <c r="G1" s="44"/>
      <c r="H1" s="44"/>
    </row>
    <row r="2" spans="1:10" x14ac:dyDescent="0.25">
      <c r="A2" s="46" t="s">
        <v>122</v>
      </c>
      <c r="B2" s="46"/>
      <c r="C2" s="46"/>
      <c r="D2" s="46"/>
      <c r="E2" s="46"/>
      <c r="F2" s="46"/>
      <c r="G2" s="46"/>
      <c r="H2" s="46"/>
      <c r="I2" s="47"/>
      <c r="J2" s="47"/>
    </row>
    <row r="3" spans="1:10" ht="18.75" x14ac:dyDescent="0.25">
      <c r="A3" s="48"/>
      <c r="B3" s="48"/>
      <c r="C3" s="48"/>
      <c r="D3" s="48"/>
      <c r="E3" s="48"/>
      <c r="F3" s="48"/>
      <c r="G3" s="48"/>
      <c r="H3" s="48"/>
    </row>
    <row r="4" spans="1:10" x14ac:dyDescent="0.25">
      <c r="A4" s="44" t="s">
        <v>114</v>
      </c>
      <c r="B4" s="44"/>
      <c r="C4" s="44"/>
      <c r="D4" s="44"/>
      <c r="E4" s="44"/>
      <c r="F4" s="44"/>
      <c r="G4" s="44"/>
      <c r="H4" s="44"/>
      <c r="I4" s="47"/>
      <c r="J4" s="47"/>
    </row>
    <row r="5" spans="1:10" x14ac:dyDescent="0.25">
      <c r="A5" s="49" t="s">
        <v>0</v>
      </c>
      <c r="B5" s="49" t="s">
        <v>1</v>
      </c>
      <c r="C5" s="49" t="s">
        <v>2</v>
      </c>
      <c r="D5" s="50" t="s">
        <v>3</v>
      </c>
      <c r="E5" s="51"/>
      <c r="F5" s="51"/>
      <c r="G5" s="51"/>
      <c r="H5" s="51"/>
      <c r="I5" s="45" t="s">
        <v>109</v>
      </c>
      <c r="J5" s="45"/>
    </row>
    <row r="6" spans="1:10" x14ac:dyDescent="0.25">
      <c r="A6" s="49"/>
      <c r="B6" s="49"/>
      <c r="C6" s="49"/>
      <c r="D6" s="8" t="s">
        <v>116</v>
      </c>
      <c r="E6" s="8" t="s">
        <v>117</v>
      </c>
      <c r="F6" s="8" t="s">
        <v>113</v>
      </c>
      <c r="G6" s="8" t="s">
        <v>115</v>
      </c>
      <c r="H6" s="17" t="s">
        <v>118</v>
      </c>
      <c r="I6" s="1" t="s">
        <v>119</v>
      </c>
      <c r="J6" s="1" t="s">
        <v>120</v>
      </c>
    </row>
    <row r="7" spans="1:10" x14ac:dyDescent="0.25">
      <c r="A7" s="3" t="s">
        <v>4</v>
      </c>
      <c r="B7" s="3" t="s">
        <v>5</v>
      </c>
      <c r="C7" s="3" t="s">
        <v>6</v>
      </c>
      <c r="D7" s="25" t="s">
        <v>7</v>
      </c>
      <c r="E7" s="24" t="s">
        <v>8</v>
      </c>
      <c r="F7" s="24" t="s">
        <v>105</v>
      </c>
      <c r="G7" s="24" t="s">
        <v>106</v>
      </c>
      <c r="H7" s="24" t="s">
        <v>107</v>
      </c>
      <c r="I7" s="24" t="s">
        <v>110</v>
      </c>
      <c r="J7" s="24" t="s">
        <v>34</v>
      </c>
    </row>
    <row r="8" spans="1:10" s="15" customFormat="1" x14ac:dyDescent="0.25">
      <c r="A8" s="9" t="s">
        <v>9</v>
      </c>
      <c r="B8" s="10" t="s">
        <v>10</v>
      </c>
      <c r="C8" s="10"/>
      <c r="D8" s="22">
        <v>3934368.8205500003</v>
      </c>
      <c r="E8" s="26">
        <v>4237053.1977900006</v>
      </c>
      <c r="F8" s="29">
        <v>4554617.0625</v>
      </c>
      <c r="G8" s="30">
        <v>4352472.3712299997</v>
      </c>
      <c r="H8" s="30">
        <v>4470249.7806799999</v>
      </c>
      <c r="I8" s="43">
        <f>F8-D8</f>
        <v>620248.2419499997</v>
      </c>
      <c r="J8" s="43">
        <f>F8-E8</f>
        <v>317563.86470999941</v>
      </c>
    </row>
    <row r="9" spans="1:10" s="15" customFormat="1" ht="38.25" x14ac:dyDescent="0.25">
      <c r="A9" s="9" t="s">
        <v>11</v>
      </c>
      <c r="B9" s="10" t="s">
        <v>10</v>
      </c>
      <c r="C9" s="10" t="s">
        <v>12</v>
      </c>
      <c r="D9" s="18">
        <v>4101.4377899999999</v>
      </c>
      <c r="E9" s="31">
        <v>4532.7299999999996</v>
      </c>
      <c r="F9" s="32">
        <v>4532.7299999999996</v>
      </c>
      <c r="G9" s="32">
        <v>4532.7299999999996</v>
      </c>
      <c r="H9" s="32">
        <v>4532.7299999999996</v>
      </c>
      <c r="I9" s="27">
        <f t="shared" ref="I9:I72" si="0">F9-D9</f>
        <v>431.29220999999961</v>
      </c>
      <c r="J9" s="27">
        <f t="shared" ref="J9:J72" si="1">F9-E9</f>
        <v>0</v>
      </c>
    </row>
    <row r="10" spans="1:10" s="15" customFormat="1" ht="51" x14ac:dyDescent="0.25">
      <c r="A10" s="9" t="s">
        <v>13</v>
      </c>
      <c r="B10" s="10" t="s">
        <v>10</v>
      </c>
      <c r="C10" s="10" t="s">
        <v>14</v>
      </c>
      <c r="D10" s="18">
        <v>367801.49656</v>
      </c>
      <c r="E10" s="33">
        <v>378171.27</v>
      </c>
      <c r="F10" s="32">
        <v>384873.03899999999</v>
      </c>
      <c r="G10" s="32">
        <v>385085.96899999998</v>
      </c>
      <c r="H10" s="32">
        <v>385085.97899999999</v>
      </c>
      <c r="I10" s="27">
        <f t="shared" si="0"/>
        <v>17071.54243999999</v>
      </c>
      <c r="J10" s="27">
        <f t="shared" si="1"/>
        <v>6701.7689999999711</v>
      </c>
    </row>
    <row r="11" spans="1:10" s="15" customFormat="1" ht="63.75" x14ac:dyDescent="0.25">
      <c r="A11" s="9" t="s">
        <v>15</v>
      </c>
      <c r="B11" s="10" t="s">
        <v>10</v>
      </c>
      <c r="C11" s="10" t="s">
        <v>16</v>
      </c>
      <c r="D11" s="18">
        <v>358343.70355999999</v>
      </c>
      <c r="E11" s="33">
        <v>400766.87</v>
      </c>
      <c r="F11" s="32">
        <v>365381.53</v>
      </c>
      <c r="G11" s="32">
        <v>362610.28</v>
      </c>
      <c r="H11" s="32">
        <v>363501.94</v>
      </c>
      <c r="I11" s="27">
        <f t="shared" si="0"/>
        <v>7037.8264400000335</v>
      </c>
      <c r="J11" s="27">
        <f t="shared" si="1"/>
        <v>-35385.339999999967</v>
      </c>
    </row>
    <row r="12" spans="1:10" s="15" customFormat="1" x14ac:dyDescent="0.25">
      <c r="A12" s="9" t="s">
        <v>17</v>
      </c>
      <c r="B12" s="10" t="s">
        <v>10</v>
      </c>
      <c r="C12" s="10" t="s">
        <v>18</v>
      </c>
      <c r="D12" s="18">
        <v>332532.82154000003</v>
      </c>
      <c r="E12" s="33">
        <v>347502.99786</v>
      </c>
      <c r="F12" s="32">
        <v>388497.82</v>
      </c>
      <c r="G12" s="32">
        <v>342166.16800000001</v>
      </c>
      <c r="H12" s="32">
        <v>342012.8</v>
      </c>
      <c r="I12" s="27">
        <f t="shared" si="0"/>
        <v>55964.998459999973</v>
      </c>
      <c r="J12" s="27">
        <f t="shared" si="1"/>
        <v>40994.822140000004</v>
      </c>
    </row>
    <row r="13" spans="1:10" s="15" customFormat="1" ht="51" x14ac:dyDescent="0.25">
      <c r="A13" s="9" t="s">
        <v>19</v>
      </c>
      <c r="B13" s="10" t="s">
        <v>10</v>
      </c>
      <c r="C13" s="10" t="s">
        <v>20</v>
      </c>
      <c r="D13" s="18">
        <v>253521.89428000001</v>
      </c>
      <c r="E13" s="33">
        <v>266715.79200000002</v>
      </c>
      <c r="F13" s="32">
        <v>258613.85500000001</v>
      </c>
      <c r="G13" s="32">
        <v>258243.29399999999</v>
      </c>
      <c r="H13" s="32">
        <v>255249.32399999999</v>
      </c>
      <c r="I13" s="27">
        <f t="shared" si="0"/>
        <v>5091.9607200000028</v>
      </c>
      <c r="J13" s="27">
        <f t="shared" si="1"/>
        <v>-8101.9370000000054</v>
      </c>
    </row>
    <row r="14" spans="1:10" s="15" customFormat="1" ht="25.5" x14ac:dyDescent="0.25">
      <c r="A14" s="9" t="s">
        <v>21</v>
      </c>
      <c r="B14" s="10" t="s">
        <v>10</v>
      </c>
      <c r="C14" s="10" t="s">
        <v>22</v>
      </c>
      <c r="D14" s="18">
        <v>109747.67762999999</v>
      </c>
      <c r="E14" s="33">
        <v>78511.921999999991</v>
      </c>
      <c r="F14" s="32">
        <v>79300.497000000003</v>
      </c>
      <c r="G14" s="32">
        <v>79300.497000000003</v>
      </c>
      <c r="H14" s="32">
        <v>79301.425000000003</v>
      </c>
      <c r="I14" s="27">
        <f t="shared" si="0"/>
        <v>-30447.180629999988</v>
      </c>
      <c r="J14" s="27">
        <f t="shared" si="1"/>
        <v>788.57500000001164</v>
      </c>
    </row>
    <row r="15" spans="1:10" s="15" customFormat="1" x14ac:dyDescent="0.25">
      <c r="A15" s="9" t="s">
        <v>23</v>
      </c>
      <c r="B15" s="10" t="s">
        <v>10</v>
      </c>
      <c r="C15" s="10" t="s">
        <v>24</v>
      </c>
      <c r="D15" s="18">
        <v>0</v>
      </c>
      <c r="E15" s="19">
        <v>99251.15</v>
      </c>
      <c r="F15" s="32">
        <v>300000</v>
      </c>
      <c r="G15" s="32">
        <v>300000</v>
      </c>
      <c r="H15" s="32">
        <v>300000</v>
      </c>
      <c r="I15" s="27">
        <f t="shared" si="0"/>
        <v>300000</v>
      </c>
      <c r="J15" s="27">
        <f t="shared" si="1"/>
        <v>200748.85</v>
      </c>
    </row>
    <row r="16" spans="1:10" s="15" customFormat="1" x14ac:dyDescent="0.25">
      <c r="A16" s="9" t="s">
        <v>25</v>
      </c>
      <c r="B16" s="10" t="s">
        <v>10</v>
      </c>
      <c r="C16" s="10" t="s">
        <v>26</v>
      </c>
      <c r="D16" s="28">
        <v>2508319.7891899999</v>
      </c>
      <c r="E16" s="19">
        <v>2661600.4700000002</v>
      </c>
      <c r="F16" s="32">
        <v>2773417.5915000001</v>
      </c>
      <c r="G16" s="32">
        <v>2620533.4332300001</v>
      </c>
      <c r="H16" s="32">
        <v>2740565.58268</v>
      </c>
      <c r="I16" s="27">
        <f t="shared" si="0"/>
        <v>265097.80231000017</v>
      </c>
      <c r="J16" s="27">
        <f t="shared" si="1"/>
        <v>111817.12149999989</v>
      </c>
    </row>
    <row r="17" spans="1:10" s="15" customFormat="1" x14ac:dyDescent="0.25">
      <c r="A17" s="9" t="s">
        <v>27</v>
      </c>
      <c r="B17" s="10" t="s">
        <v>12</v>
      </c>
      <c r="C17" s="10"/>
      <c r="D17" s="22">
        <v>47168.390950000001</v>
      </c>
      <c r="E17" s="26">
        <v>46600.800000000003</v>
      </c>
      <c r="F17" s="30">
        <v>47810.1</v>
      </c>
      <c r="G17" s="30">
        <v>49332.4</v>
      </c>
      <c r="H17" s="30">
        <v>50981.8</v>
      </c>
      <c r="I17" s="43">
        <f t="shared" si="0"/>
        <v>641.70904999999766</v>
      </c>
      <c r="J17" s="43">
        <f t="shared" si="1"/>
        <v>1209.2999999999956</v>
      </c>
    </row>
    <row r="18" spans="1:10" s="15" customFormat="1" ht="25.5" x14ac:dyDescent="0.25">
      <c r="A18" s="9" t="s">
        <v>28</v>
      </c>
      <c r="B18" s="10" t="s">
        <v>12</v>
      </c>
      <c r="C18" s="10" t="s">
        <v>14</v>
      </c>
      <c r="D18" s="18">
        <v>47168.390950000001</v>
      </c>
      <c r="E18" s="13">
        <v>46600.800000000003</v>
      </c>
      <c r="F18" s="32">
        <v>47810.1</v>
      </c>
      <c r="G18" s="32">
        <v>49332.4</v>
      </c>
      <c r="H18" s="32">
        <v>50981.8</v>
      </c>
      <c r="I18" s="27">
        <f t="shared" si="0"/>
        <v>641.70904999999766</v>
      </c>
      <c r="J18" s="27">
        <f t="shared" si="1"/>
        <v>1209.2999999999956</v>
      </c>
    </row>
    <row r="19" spans="1:10" s="15" customFormat="1" ht="38.25" x14ac:dyDescent="0.25">
      <c r="A19" s="9" t="s">
        <v>29</v>
      </c>
      <c r="B19" s="10" t="s">
        <v>14</v>
      </c>
      <c r="C19" s="10"/>
      <c r="D19" s="22">
        <v>1133750.44</v>
      </c>
      <c r="E19" s="34">
        <v>1171467.8785600001</v>
      </c>
      <c r="F19" s="30">
        <v>1327280.08078</v>
      </c>
      <c r="G19" s="30">
        <v>1197821.4613299998</v>
      </c>
      <c r="H19" s="30">
        <v>1102008.9840799998</v>
      </c>
      <c r="I19" s="43">
        <f t="shared" si="0"/>
        <v>193529.64078000002</v>
      </c>
      <c r="J19" s="43">
        <f t="shared" si="1"/>
        <v>155812.20221999986</v>
      </c>
    </row>
    <row r="20" spans="1:10" s="15" customFormat="1" x14ac:dyDescent="0.25">
      <c r="A20" s="9" t="s">
        <v>30</v>
      </c>
      <c r="B20" s="10" t="s">
        <v>14</v>
      </c>
      <c r="C20" s="10" t="s">
        <v>16</v>
      </c>
      <c r="D20" s="18">
        <v>64550.91588</v>
      </c>
      <c r="E20" s="33">
        <v>61299.838999999993</v>
      </c>
      <c r="F20" s="32">
        <v>95276.17</v>
      </c>
      <c r="G20" s="32">
        <v>116750.34</v>
      </c>
      <c r="H20" s="32">
        <v>59989.3</v>
      </c>
      <c r="I20" s="27">
        <f t="shared" si="0"/>
        <v>30725.254119999998</v>
      </c>
      <c r="J20" s="27">
        <f t="shared" si="1"/>
        <v>33976.331000000006</v>
      </c>
    </row>
    <row r="21" spans="1:10" s="15" customFormat="1" ht="51" x14ac:dyDescent="0.25">
      <c r="A21" s="9" t="s">
        <v>31</v>
      </c>
      <c r="B21" s="10" t="s">
        <v>14</v>
      </c>
      <c r="C21" s="10" t="s">
        <v>32</v>
      </c>
      <c r="D21" s="18">
        <v>537595.21002</v>
      </c>
      <c r="E21" s="33">
        <v>76347.710080000004</v>
      </c>
      <c r="F21" s="32">
        <v>174264.80308000001</v>
      </c>
      <c r="G21" s="32">
        <v>144005.20108</v>
      </c>
      <c r="H21" s="32">
        <v>76110.962079999998</v>
      </c>
      <c r="I21" s="27">
        <f t="shared" si="0"/>
        <v>-363330.40694000002</v>
      </c>
      <c r="J21" s="27">
        <f t="shared" si="1"/>
        <v>97917.093000000008</v>
      </c>
    </row>
    <row r="22" spans="1:10" s="15" customFormat="1" x14ac:dyDescent="0.25">
      <c r="A22" s="9" t="s">
        <v>33</v>
      </c>
      <c r="B22" s="10" t="s">
        <v>14</v>
      </c>
      <c r="C22" s="10" t="s">
        <v>34</v>
      </c>
      <c r="D22" s="18">
        <v>351277.07406999997</v>
      </c>
      <c r="E22" s="33">
        <v>867288.36338</v>
      </c>
      <c r="F22" s="32">
        <v>897810.59770000004</v>
      </c>
      <c r="G22" s="32">
        <v>777137.41024999996</v>
      </c>
      <c r="H22" s="32">
        <v>805980.21200000006</v>
      </c>
      <c r="I22" s="27">
        <f t="shared" si="0"/>
        <v>546533.52363000007</v>
      </c>
      <c r="J22" s="27">
        <f t="shared" si="1"/>
        <v>30522.234320000047</v>
      </c>
    </row>
    <row r="23" spans="1:10" s="15" customFormat="1" ht="38.25" x14ac:dyDescent="0.25">
      <c r="A23" s="9" t="s">
        <v>35</v>
      </c>
      <c r="B23" s="10" t="s">
        <v>14</v>
      </c>
      <c r="C23" s="10" t="s">
        <v>36</v>
      </c>
      <c r="D23" s="18">
        <v>180327.24497</v>
      </c>
      <c r="E23" s="33">
        <v>166531.96609999999</v>
      </c>
      <c r="F23" s="32">
        <v>159928.51</v>
      </c>
      <c r="G23" s="32">
        <v>159928.51</v>
      </c>
      <c r="H23" s="32">
        <v>159928.51</v>
      </c>
      <c r="I23" s="27">
        <f t="shared" si="0"/>
        <v>-20398.73496999999</v>
      </c>
      <c r="J23" s="27">
        <f t="shared" si="1"/>
        <v>-6603.4560999999812</v>
      </c>
    </row>
    <row r="24" spans="1:10" s="15" customFormat="1" x14ac:dyDescent="0.25">
      <c r="A24" s="9" t="s">
        <v>37</v>
      </c>
      <c r="B24" s="10" t="s">
        <v>16</v>
      </c>
      <c r="C24" s="10"/>
      <c r="D24" s="22">
        <v>90901385.803330004</v>
      </c>
      <c r="E24" s="26">
        <v>66991687.43468</v>
      </c>
      <c r="F24" s="30">
        <v>72262024.58946</v>
      </c>
      <c r="G24" s="30">
        <v>81475187.506980002</v>
      </c>
      <c r="H24" s="30">
        <v>75922092.656450003</v>
      </c>
      <c r="I24" s="43">
        <f t="shared" si="0"/>
        <v>-18639361.213870004</v>
      </c>
      <c r="J24" s="43">
        <f t="shared" si="1"/>
        <v>5270337.1547800004</v>
      </c>
    </row>
    <row r="25" spans="1:10" s="15" customFormat="1" x14ac:dyDescent="0.25">
      <c r="A25" s="9" t="s">
        <v>38</v>
      </c>
      <c r="B25" s="10" t="s">
        <v>16</v>
      </c>
      <c r="C25" s="10" t="s">
        <v>10</v>
      </c>
      <c r="D25" s="18">
        <v>1286484.0351199999</v>
      </c>
      <c r="E25" s="19">
        <v>1450460.03782</v>
      </c>
      <c r="F25" s="32">
        <v>1015236.82134</v>
      </c>
      <c r="G25" s="32">
        <v>1153233.62534</v>
      </c>
      <c r="H25" s="32">
        <v>973748.26334000006</v>
      </c>
      <c r="I25" s="27">
        <f t="shared" si="0"/>
        <v>-271247.21377999987</v>
      </c>
      <c r="J25" s="27">
        <f t="shared" si="1"/>
        <v>-435223.21647999994</v>
      </c>
    </row>
    <row r="26" spans="1:10" s="15" customFormat="1" x14ac:dyDescent="0.25">
      <c r="A26" s="9" t="s">
        <v>39</v>
      </c>
      <c r="B26" s="10" t="s">
        <v>16</v>
      </c>
      <c r="C26" s="10" t="s">
        <v>12</v>
      </c>
      <c r="D26" s="18">
        <v>5128899.4022299992</v>
      </c>
      <c r="E26" s="19">
        <v>4642288.0678500002</v>
      </c>
      <c r="F26" s="32">
        <v>3242488.0888400003</v>
      </c>
      <c r="G26" s="32">
        <v>715210.63884000003</v>
      </c>
      <c r="H26" s="32">
        <v>38801.696000000004</v>
      </c>
      <c r="I26" s="27">
        <f t="shared" si="0"/>
        <v>-1886411.3133899989</v>
      </c>
      <c r="J26" s="27">
        <f t="shared" si="1"/>
        <v>-1399799.9790099999</v>
      </c>
    </row>
    <row r="27" spans="1:10" s="15" customFormat="1" ht="25.5" x14ac:dyDescent="0.25">
      <c r="A27" s="9" t="s">
        <v>40</v>
      </c>
      <c r="B27" s="10" t="s">
        <v>16</v>
      </c>
      <c r="C27" s="10" t="s">
        <v>16</v>
      </c>
      <c r="D27" s="18">
        <v>113101.2</v>
      </c>
      <c r="E27" s="19">
        <v>797567.8</v>
      </c>
      <c r="F27" s="32">
        <v>101768.51</v>
      </c>
      <c r="G27" s="32">
        <v>98646.080000000002</v>
      </c>
      <c r="H27" s="32">
        <v>99357.48</v>
      </c>
      <c r="I27" s="27">
        <f t="shared" si="0"/>
        <v>-11332.690000000002</v>
      </c>
      <c r="J27" s="27">
        <f t="shared" si="1"/>
        <v>-695799.29</v>
      </c>
    </row>
    <row r="28" spans="1:10" s="15" customFormat="1" x14ac:dyDescent="0.25">
      <c r="A28" s="9" t="s">
        <v>41</v>
      </c>
      <c r="B28" s="10" t="s">
        <v>16</v>
      </c>
      <c r="C28" s="10" t="s">
        <v>18</v>
      </c>
      <c r="D28" s="18">
        <v>3363081.7318699998</v>
      </c>
      <c r="E28" s="19">
        <v>2613694.5710999998</v>
      </c>
      <c r="F28" s="32">
        <v>3074901.7660400001</v>
      </c>
      <c r="G28" s="32">
        <v>3123282.2146000001</v>
      </c>
      <c r="H28" s="32">
        <v>3178377.5280999998</v>
      </c>
      <c r="I28" s="27">
        <f t="shared" si="0"/>
        <v>-288179.96582999965</v>
      </c>
      <c r="J28" s="27">
        <f t="shared" si="1"/>
        <v>461207.19494000031</v>
      </c>
    </row>
    <row r="29" spans="1:10" s="15" customFormat="1" x14ac:dyDescent="0.25">
      <c r="A29" s="9" t="s">
        <v>42</v>
      </c>
      <c r="B29" s="10" t="s">
        <v>16</v>
      </c>
      <c r="C29" s="10" t="s">
        <v>20</v>
      </c>
      <c r="D29" s="18">
        <v>4823635.5659300005</v>
      </c>
      <c r="E29" s="19">
        <v>3801499.9142399998</v>
      </c>
      <c r="F29" s="32">
        <v>5137132.3809899995</v>
      </c>
      <c r="G29" s="32">
        <v>14350621.37762</v>
      </c>
      <c r="H29" s="32">
        <v>1981278.1377399999</v>
      </c>
      <c r="I29" s="27">
        <f t="shared" si="0"/>
        <v>313496.815059999</v>
      </c>
      <c r="J29" s="27">
        <f t="shared" si="1"/>
        <v>1335632.4667499997</v>
      </c>
    </row>
    <row r="30" spans="1:10" s="15" customFormat="1" x14ac:dyDescent="0.25">
      <c r="A30" s="9" t="s">
        <v>43</v>
      </c>
      <c r="B30" s="10" t="s">
        <v>16</v>
      </c>
      <c r="C30" s="10" t="s">
        <v>22</v>
      </c>
      <c r="D30" s="18">
        <v>471485.66211000003</v>
      </c>
      <c r="E30" s="19">
        <v>573648.13600000006</v>
      </c>
      <c r="F30" s="32">
        <v>579272.68900000001</v>
      </c>
      <c r="G30" s="32">
        <v>546862.41299999994</v>
      </c>
      <c r="H30" s="32">
        <v>548126.14500000002</v>
      </c>
      <c r="I30" s="27">
        <f t="shared" si="0"/>
        <v>107787.02688999998</v>
      </c>
      <c r="J30" s="27">
        <f t="shared" si="1"/>
        <v>5624.5529999999562</v>
      </c>
    </row>
    <row r="31" spans="1:10" s="15" customFormat="1" x14ac:dyDescent="0.25">
      <c r="A31" s="9" t="s">
        <v>44</v>
      </c>
      <c r="B31" s="10" t="s">
        <v>16</v>
      </c>
      <c r="C31" s="10" t="s">
        <v>45</v>
      </c>
      <c r="D31" s="18">
        <v>5214050.8561899997</v>
      </c>
      <c r="E31" s="19">
        <v>5756713.90974</v>
      </c>
      <c r="F31" s="32">
        <v>1770899.9882</v>
      </c>
      <c r="G31" s="32">
        <v>1128731.6612</v>
      </c>
      <c r="H31" s="32">
        <v>1128726.0952000001</v>
      </c>
      <c r="I31" s="27">
        <f t="shared" si="0"/>
        <v>-3443150.8679899997</v>
      </c>
      <c r="J31" s="27">
        <f t="shared" si="1"/>
        <v>-3985813.92154</v>
      </c>
    </row>
    <row r="32" spans="1:10" s="15" customFormat="1" x14ac:dyDescent="0.25">
      <c r="A32" s="9" t="s">
        <v>46</v>
      </c>
      <c r="B32" s="10" t="s">
        <v>16</v>
      </c>
      <c r="C32" s="10" t="s">
        <v>32</v>
      </c>
      <c r="D32" s="18">
        <v>60286190.895339996</v>
      </c>
      <c r="E32" s="19">
        <v>38152945.245669998</v>
      </c>
      <c r="F32" s="32">
        <v>47410885.465519994</v>
      </c>
      <c r="G32" s="32">
        <v>47630158.740000002</v>
      </c>
      <c r="H32" s="32">
        <v>53964099.178000003</v>
      </c>
      <c r="I32" s="27">
        <f t="shared" si="0"/>
        <v>-12875305.429820001</v>
      </c>
      <c r="J32" s="27">
        <f t="shared" si="1"/>
        <v>9257940.2198499963</v>
      </c>
    </row>
    <row r="33" spans="1:10" s="15" customFormat="1" x14ac:dyDescent="0.25">
      <c r="A33" s="9" t="s">
        <v>47</v>
      </c>
      <c r="B33" s="10" t="s">
        <v>16</v>
      </c>
      <c r="C33" s="10" t="s">
        <v>34</v>
      </c>
      <c r="D33" s="18">
        <v>278266.46899999998</v>
      </c>
      <c r="E33" s="19">
        <v>230646.86889000001</v>
      </c>
      <c r="F33" s="32">
        <v>399757.40243000002</v>
      </c>
      <c r="G33" s="32">
        <v>210082.2</v>
      </c>
      <c r="H33" s="32">
        <v>195265.35903999998</v>
      </c>
      <c r="I33" s="27">
        <f t="shared" si="0"/>
        <v>121490.93343000003</v>
      </c>
      <c r="J33" s="27">
        <f t="shared" si="1"/>
        <v>169110.53354</v>
      </c>
    </row>
    <row r="34" spans="1:10" s="15" customFormat="1" ht="25.5" x14ac:dyDescent="0.25">
      <c r="A34" s="9" t="s">
        <v>48</v>
      </c>
      <c r="B34" s="10" t="s">
        <v>16</v>
      </c>
      <c r="C34" s="10" t="s">
        <v>24</v>
      </c>
      <c r="D34" s="18">
        <v>4200</v>
      </c>
      <c r="E34" s="19">
        <v>100500</v>
      </c>
      <c r="F34" s="35">
        <v>0</v>
      </c>
      <c r="G34" s="35">
        <v>0</v>
      </c>
      <c r="H34" s="35">
        <v>0</v>
      </c>
      <c r="I34" s="27">
        <f t="shared" si="0"/>
        <v>-4200</v>
      </c>
      <c r="J34" s="27">
        <f t="shared" si="1"/>
        <v>-100500</v>
      </c>
    </row>
    <row r="35" spans="1:10" s="15" customFormat="1" ht="25.5" x14ac:dyDescent="0.25">
      <c r="A35" s="9" t="s">
        <v>49</v>
      </c>
      <c r="B35" s="10" t="s">
        <v>16</v>
      </c>
      <c r="C35" s="10" t="s">
        <v>50</v>
      </c>
      <c r="D35" s="18">
        <v>9931989.9855400007</v>
      </c>
      <c r="E35" s="19">
        <v>8871722.8833700009</v>
      </c>
      <c r="F35" s="32">
        <v>9529681.4770999998</v>
      </c>
      <c r="G35" s="32">
        <v>12518358.55638</v>
      </c>
      <c r="H35" s="32">
        <v>13814312.77403</v>
      </c>
      <c r="I35" s="27">
        <f t="shared" si="0"/>
        <v>-402308.50844000094</v>
      </c>
      <c r="J35" s="27">
        <f t="shared" si="1"/>
        <v>657958.59372999892</v>
      </c>
    </row>
    <row r="36" spans="1:10" s="15" customFormat="1" ht="25.5" x14ac:dyDescent="0.25">
      <c r="A36" s="9" t="s">
        <v>51</v>
      </c>
      <c r="B36" s="10" t="s">
        <v>18</v>
      </c>
      <c r="C36" s="10"/>
      <c r="D36" s="22">
        <v>15358372.564469999</v>
      </c>
      <c r="E36" s="26">
        <v>28370773.728919998</v>
      </c>
      <c r="F36" s="30">
        <v>25490048.094509996</v>
      </c>
      <c r="G36" s="30">
        <v>57731166.033650003</v>
      </c>
      <c r="H36" s="30">
        <v>20069132.323790003</v>
      </c>
      <c r="I36" s="43">
        <f t="shared" si="0"/>
        <v>10131675.530039998</v>
      </c>
      <c r="J36" s="43">
        <f t="shared" si="1"/>
        <v>-2880725.6344100013</v>
      </c>
    </row>
    <row r="37" spans="1:10" s="15" customFormat="1" x14ac:dyDescent="0.25">
      <c r="A37" s="9" t="s">
        <v>52</v>
      </c>
      <c r="B37" s="10" t="s">
        <v>18</v>
      </c>
      <c r="C37" s="10" t="s">
        <v>10</v>
      </c>
      <c r="D37" s="18">
        <v>904351.65717999998</v>
      </c>
      <c r="E37" s="33">
        <v>3431552.6855899999</v>
      </c>
      <c r="F37" s="32">
        <v>2842785.6493699998</v>
      </c>
      <c r="G37" s="32">
        <v>1653020.6291800002</v>
      </c>
      <c r="H37" s="32">
        <v>699531.20600000001</v>
      </c>
      <c r="I37" s="27">
        <f t="shared" si="0"/>
        <v>1938433.9921899997</v>
      </c>
      <c r="J37" s="27">
        <f t="shared" si="1"/>
        <v>-588767.03622000013</v>
      </c>
    </row>
    <row r="38" spans="1:10" s="15" customFormat="1" x14ac:dyDescent="0.25">
      <c r="A38" s="9" t="s">
        <v>53</v>
      </c>
      <c r="B38" s="10" t="s">
        <v>18</v>
      </c>
      <c r="C38" s="10" t="s">
        <v>12</v>
      </c>
      <c r="D38" s="18">
        <v>8650703.577680001</v>
      </c>
      <c r="E38" s="33">
        <v>21007119.21881</v>
      </c>
      <c r="F38" s="32">
        <v>21514472.416099999</v>
      </c>
      <c r="G38" s="32">
        <v>54978281.001429997</v>
      </c>
      <c r="H38" s="32">
        <v>18249049.438749999</v>
      </c>
      <c r="I38" s="27">
        <f t="shared" si="0"/>
        <v>12863768.838419998</v>
      </c>
      <c r="J38" s="27">
        <f t="shared" si="1"/>
        <v>507353.19728999957</v>
      </c>
    </row>
    <row r="39" spans="1:10" s="15" customFormat="1" x14ac:dyDescent="0.25">
      <c r="A39" s="9" t="s">
        <v>54</v>
      </c>
      <c r="B39" s="10" t="s">
        <v>18</v>
      </c>
      <c r="C39" s="10" t="s">
        <v>14</v>
      </c>
      <c r="D39" s="18">
        <v>5591332.5332200006</v>
      </c>
      <c r="E39" s="33">
        <v>3711275.9045199999</v>
      </c>
      <c r="F39" s="32">
        <v>916048.38303999999</v>
      </c>
      <c r="G39" s="32">
        <v>885303.31303999992</v>
      </c>
      <c r="H39" s="32">
        <v>905324.78903999995</v>
      </c>
      <c r="I39" s="27">
        <f t="shared" si="0"/>
        <v>-4675284.1501800008</v>
      </c>
      <c r="J39" s="27">
        <f t="shared" si="1"/>
        <v>-2795227.5214799996</v>
      </c>
    </row>
    <row r="40" spans="1:10" s="15" customFormat="1" ht="25.5" x14ac:dyDescent="0.25">
      <c r="A40" s="11" t="s">
        <v>112</v>
      </c>
      <c r="B40" s="12" t="s">
        <v>18</v>
      </c>
      <c r="C40" s="12" t="s">
        <v>16</v>
      </c>
      <c r="D40" s="18">
        <v>6990</v>
      </c>
      <c r="E40" s="33">
        <v>3127.1886400000003</v>
      </c>
      <c r="F40" s="35">
        <v>0</v>
      </c>
      <c r="G40" s="36">
        <v>0</v>
      </c>
      <c r="H40" s="35">
        <v>0</v>
      </c>
      <c r="I40" s="27">
        <f t="shared" si="0"/>
        <v>-6990</v>
      </c>
      <c r="J40" s="27">
        <f t="shared" si="1"/>
        <v>-3127.1886400000003</v>
      </c>
    </row>
    <row r="41" spans="1:10" s="15" customFormat="1" ht="25.5" x14ac:dyDescent="0.25">
      <c r="A41" s="9" t="s">
        <v>55</v>
      </c>
      <c r="B41" s="10" t="s">
        <v>18</v>
      </c>
      <c r="C41" s="10" t="s">
        <v>18</v>
      </c>
      <c r="D41" s="18">
        <v>204994.79638999997</v>
      </c>
      <c r="E41" s="33">
        <v>217698.73136000001</v>
      </c>
      <c r="F41" s="32">
        <v>216741.64600000001</v>
      </c>
      <c r="G41" s="32">
        <v>214561.09</v>
      </c>
      <c r="H41" s="32">
        <v>215226.89</v>
      </c>
      <c r="I41" s="27">
        <f t="shared" si="0"/>
        <v>11746.849610000034</v>
      </c>
      <c r="J41" s="27">
        <f t="shared" si="1"/>
        <v>-957.08535999999731</v>
      </c>
    </row>
    <row r="42" spans="1:10" s="15" customFormat="1" x14ac:dyDescent="0.25">
      <c r="A42" s="9" t="s">
        <v>56</v>
      </c>
      <c r="B42" s="10" t="s">
        <v>20</v>
      </c>
      <c r="C42" s="10"/>
      <c r="D42" s="22">
        <v>450732.69701</v>
      </c>
      <c r="E42" s="26">
        <v>762014.99199999997</v>
      </c>
      <c r="F42" s="30">
        <v>1128046.9010000001</v>
      </c>
      <c r="G42" s="30">
        <v>396038.40100000001</v>
      </c>
      <c r="H42" s="30">
        <v>389287.35100000002</v>
      </c>
      <c r="I42" s="43">
        <f t="shared" si="0"/>
        <v>677314.20399000007</v>
      </c>
      <c r="J42" s="43">
        <f t="shared" si="1"/>
        <v>366031.9090000001</v>
      </c>
    </row>
    <row r="43" spans="1:10" s="15" customFormat="1" ht="25.5" x14ac:dyDescent="0.25">
      <c r="A43" s="9" t="s">
        <v>57</v>
      </c>
      <c r="B43" s="10" t="s">
        <v>20</v>
      </c>
      <c r="C43" s="10" t="s">
        <v>14</v>
      </c>
      <c r="D43" s="18">
        <v>345172.90899999999</v>
      </c>
      <c r="E43" s="33">
        <v>661681.16299999994</v>
      </c>
      <c r="F43" s="32">
        <v>1016812.4</v>
      </c>
      <c r="G43" s="32">
        <v>260818.761</v>
      </c>
      <c r="H43" s="32">
        <v>253714.511</v>
      </c>
      <c r="I43" s="27">
        <f t="shared" si="0"/>
        <v>671639.49100000004</v>
      </c>
      <c r="J43" s="27">
        <f t="shared" si="1"/>
        <v>355131.23700000008</v>
      </c>
    </row>
    <row r="44" spans="1:10" s="15" customFormat="1" ht="25.5" x14ac:dyDescent="0.25">
      <c r="A44" s="9" t="s">
        <v>58</v>
      </c>
      <c r="B44" s="10" t="s">
        <v>20</v>
      </c>
      <c r="C44" s="10" t="s">
        <v>18</v>
      </c>
      <c r="D44" s="18">
        <v>105559.78801</v>
      </c>
      <c r="E44" s="33">
        <v>100333.829</v>
      </c>
      <c r="F44" s="32">
        <v>111234.501</v>
      </c>
      <c r="G44" s="32">
        <v>135219.64000000001</v>
      </c>
      <c r="H44" s="32">
        <v>135572.84</v>
      </c>
      <c r="I44" s="27">
        <f t="shared" si="0"/>
        <v>5674.71299</v>
      </c>
      <c r="J44" s="27">
        <f t="shared" si="1"/>
        <v>10900.672000000006</v>
      </c>
    </row>
    <row r="45" spans="1:10" s="15" customFormat="1" x14ac:dyDescent="0.25">
      <c r="A45" s="9" t="s">
        <v>59</v>
      </c>
      <c r="B45" s="10" t="s">
        <v>22</v>
      </c>
      <c r="C45" s="10"/>
      <c r="D45" s="22">
        <v>29487534.2927</v>
      </c>
      <c r="E45" s="26">
        <v>35216689.953589991</v>
      </c>
      <c r="F45" s="30">
        <v>40898450.44489</v>
      </c>
      <c r="G45" s="30">
        <v>34427467.692029998</v>
      </c>
      <c r="H45" s="30">
        <v>31181951.6318</v>
      </c>
      <c r="I45" s="43">
        <f t="shared" si="0"/>
        <v>11410916.15219</v>
      </c>
      <c r="J45" s="43">
        <f t="shared" si="1"/>
        <v>5681760.4913000092</v>
      </c>
    </row>
    <row r="46" spans="1:10" s="15" customFormat="1" x14ac:dyDescent="0.25">
      <c r="A46" s="9" t="s">
        <v>60</v>
      </c>
      <c r="B46" s="10" t="s">
        <v>22</v>
      </c>
      <c r="C46" s="10" t="s">
        <v>10</v>
      </c>
      <c r="D46" s="18">
        <v>7469375.5529499995</v>
      </c>
      <c r="E46" s="33">
        <v>10873466.54305</v>
      </c>
      <c r="F46" s="32">
        <v>14766226.94139</v>
      </c>
      <c r="G46" s="32">
        <v>8997009.2886800002</v>
      </c>
      <c r="H46" s="32">
        <v>6334896.7686200002</v>
      </c>
      <c r="I46" s="27">
        <f t="shared" si="0"/>
        <v>7296851.3884400008</v>
      </c>
      <c r="J46" s="27">
        <f t="shared" si="1"/>
        <v>3892760.3983399998</v>
      </c>
    </row>
    <row r="47" spans="1:10" s="15" customFormat="1" x14ac:dyDescent="0.25">
      <c r="A47" s="9" t="s">
        <v>61</v>
      </c>
      <c r="B47" s="10" t="s">
        <v>22</v>
      </c>
      <c r="C47" s="10" t="s">
        <v>12</v>
      </c>
      <c r="D47" s="18">
        <v>16537465.641120002</v>
      </c>
      <c r="E47" s="33">
        <v>18335350.193080001</v>
      </c>
      <c r="F47" s="32">
        <v>19951586.015580002</v>
      </c>
      <c r="G47" s="32">
        <v>19338176.129900001</v>
      </c>
      <c r="H47" s="32">
        <v>18695533.307840001</v>
      </c>
      <c r="I47" s="27">
        <f t="shared" si="0"/>
        <v>3414120.3744600005</v>
      </c>
      <c r="J47" s="27">
        <f t="shared" si="1"/>
        <v>1616235.8225000016</v>
      </c>
    </row>
    <row r="48" spans="1:10" s="15" customFormat="1" x14ac:dyDescent="0.25">
      <c r="A48" s="9" t="s">
        <v>62</v>
      </c>
      <c r="B48" s="10" t="s">
        <v>22</v>
      </c>
      <c r="C48" s="10" t="s">
        <v>14</v>
      </c>
      <c r="D48" s="18">
        <v>477974.37357999996</v>
      </c>
      <c r="E48" s="33">
        <v>766507.69645000005</v>
      </c>
      <c r="F48" s="32">
        <v>639130.78146000009</v>
      </c>
      <c r="G48" s="32">
        <v>825133.60964000004</v>
      </c>
      <c r="H48" s="32">
        <v>604313.17603999993</v>
      </c>
      <c r="I48" s="27">
        <f t="shared" si="0"/>
        <v>161156.40788000013</v>
      </c>
      <c r="J48" s="27">
        <f t="shared" si="1"/>
        <v>-127376.91498999996</v>
      </c>
    </row>
    <row r="49" spans="1:10" s="15" customFormat="1" x14ac:dyDescent="0.25">
      <c r="A49" s="9" t="s">
        <v>63</v>
      </c>
      <c r="B49" s="10" t="s">
        <v>22</v>
      </c>
      <c r="C49" s="10" t="s">
        <v>16</v>
      </c>
      <c r="D49" s="18">
        <v>2923505.02838</v>
      </c>
      <c r="E49" s="33">
        <v>2824828.8687399998</v>
      </c>
      <c r="F49" s="32">
        <v>3275238.6348999999</v>
      </c>
      <c r="G49" s="32">
        <v>2778093.537</v>
      </c>
      <c r="H49" s="32">
        <v>2783039.1509699998</v>
      </c>
      <c r="I49" s="27">
        <f t="shared" si="0"/>
        <v>351733.60651999991</v>
      </c>
      <c r="J49" s="27">
        <f t="shared" si="1"/>
        <v>450409.76616000012</v>
      </c>
    </row>
    <row r="50" spans="1:10" s="15" customFormat="1" ht="25.5" x14ac:dyDescent="0.25">
      <c r="A50" s="9" t="s">
        <v>64</v>
      </c>
      <c r="B50" s="10" t="s">
        <v>22</v>
      </c>
      <c r="C50" s="10" t="s">
        <v>18</v>
      </c>
      <c r="D50" s="18">
        <v>199935.06216999999</v>
      </c>
      <c r="E50" s="33">
        <v>260360.45987999998</v>
      </c>
      <c r="F50" s="32">
        <v>182911.55828</v>
      </c>
      <c r="G50" s="32">
        <v>181559.00680999999</v>
      </c>
      <c r="H50" s="32">
        <v>181257.74750999999</v>
      </c>
      <c r="I50" s="27">
        <f t="shared" si="0"/>
        <v>-17023.503889999993</v>
      </c>
      <c r="J50" s="27">
        <f t="shared" si="1"/>
        <v>-77448.901599999983</v>
      </c>
    </row>
    <row r="51" spans="1:10" s="15" customFormat="1" x14ac:dyDescent="0.25">
      <c r="A51" s="9" t="s">
        <v>65</v>
      </c>
      <c r="B51" s="10" t="s">
        <v>22</v>
      </c>
      <c r="C51" s="10" t="s">
        <v>20</v>
      </c>
      <c r="D51" s="18">
        <v>573355.39474000002</v>
      </c>
      <c r="E51" s="33">
        <v>617158.73625000007</v>
      </c>
      <c r="F51" s="32">
        <v>571237.60892999999</v>
      </c>
      <c r="G51" s="32">
        <v>562064.22404999996</v>
      </c>
      <c r="H51" s="32">
        <v>563991.58180999989</v>
      </c>
      <c r="I51" s="27">
        <f t="shared" si="0"/>
        <v>-2117.7858100000303</v>
      </c>
      <c r="J51" s="27">
        <f t="shared" si="1"/>
        <v>-45921.127320000087</v>
      </c>
    </row>
    <row r="52" spans="1:10" s="15" customFormat="1" x14ac:dyDescent="0.25">
      <c r="A52" s="9" t="s">
        <v>66</v>
      </c>
      <c r="B52" s="10" t="s">
        <v>22</v>
      </c>
      <c r="C52" s="10" t="s">
        <v>22</v>
      </c>
      <c r="D52" s="18">
        <v>564773.05652999994</v>
      </c>
      <c r="E52" s="33">
        <v>718424.37794000003</v>
      </c>
      <c r="F52" s="32">
        <v>791300.05190999992</v>
      </c>
      <c r="G52" s="32">
        <v>816754.7234299999</v>
      </c>
      <c r="H52" s="32">
        <v>830049.79742999992</v>
      </c>
      <c r="I52" s="27">
        <f t="shared" si="0"/>
        <v>226526.99537999998</v>
      </c>
      <c r="J52" s="27">
        <f t="shared" si="1"/>
        <v>72875.673969999887</v>
      </c>
    </row>
    <row r="53" spans="1:10" s="15" customFormat="1" ht="25.5" x14ac:dyDescent="0.25">
      <c r="A53" s="20" t="s">
        <v>121</v>
      </c>
      <c r="B53" s="21" t="s">
        <v>22</v>
      </c>
      <c r="C53" s="21" t="s">
        <v>45</v>
      </c>
      <c r="D53" s="23">
        <v>0</v>
      </c>
      <c r="E53" s="33">
        <v>9492.380650000001</v>
      </c>
      <c r="F53" s="32">
        <v>9492.380650000001</v>
      </c>
      <c r="G53" s="32">
        <v>6678.0806500000008</v>
      </c>
      <c r="H53" s="32">
        <v>6678.0806500000008</v>
      </c>
      <c r="I53" s="27">
        <f t="shared" si="0"/>
        <v>9492.380650000001</v>
      </c>
      <c r="J53" s="27">
        <f t="shared" si="1"/>
        <v>0</v>
      </c>
    </row>
    <row r="54" spans="1:10" s="15" customFormat="1" x14ac:dyDescent="0.25">
      <c r="A54" s="9" t="s">
        <v>67</v>
      </c>
      <c r="B54" s="10" t="s">
        <v>22</v>
      </c>
      <c r="C54" s="10" t="s">
        <v>32</v>
      </c>
      <c r="D54" s="18">
        <v>741150.18322999997</v>
      </c>
      <c r="E54" s="33">
        <v>811100.69755000004</v>
      </c>
      <c r="F54" s="32">
        <v>711326.47178999998</v>
      </c>
      <c r="G54" s="32">
        <v>921999.09187</v>
      </c>
      <c r="H54" s="32">
        <v>1182192.0209300001</v>
      </c>
      <c r="I54" s="27">
        <f t="shared" si="0"/>
        <v>-29823.711439999985</v>
      </c>
      <c r="J54" s="27">
        <f t="shared" si="1"/>
        <v>-99774.225760000059</v>
      </c>
    </row>
    <row r="55" spans="1:10" s="15" customFormat="1" x14ac:dyDescent="0.25">
      <c r="A55" s="9" t="s">
        <v>68</v>
      </c>
      <c r="B55" s="10" t="s">
        <v>45</v>
      </c>
      <c r="C55" s="10"/>
      <c r="D55" s="22">
        <v>4139883.7952199997</v>
      </c>
      <c r="E55" s="26">
        <v>3861627.9975100001</v>
      </c>
      <c r="F55" s="30">
        <v>4996416.1526999995</v>
      </c>
      <c r="G55" s="30">
        <v>3287513.1369400001</v>
      </c>
      <c r="H55" s="30">
        <v>2220089.4639499998</v>
      </c>
      <c r="I55" s="43">
        <f t="shared" si="0"/>
        <v>856532.35747999977</v>
      </c>
      <c r="J55" s="43">
        <f t="shared" si="1"/>
        <v>1134788.1551899994</v>
      </c>
    </row>
    <row r="56" spans="1:10" s="15" customFormat="1" x14ac:dyDescent="0.25">
      <c r="A56" s="9" t="s">
        <v>69</v>
      </c>
      <c r="B56" s="10" t="s">
        <v>45</v>
      </c>
      <c r="C56" s="10" t="s">
        <v>10</v>
      </c>
      <c r="D56" s="18">
        <v>3895220.6482600002</v>
      </c>
      <c r="E56" s="33">
        <v>3605754.8706399999</v>
      </c>
      <c r="F56" s="32">
        <v>4580318.3490800001</v>
      </c>
      <c r="G56" s="32">
        <v>2815537.6984999999</v>
      </c>
      <c r="H56" s="32">
        <v>1777751.37607</v>
      </c>
      <c r="I56" s="27">
        <f t="shared" si="0"/>
        <v>685097.70081999991</v>
      </c>
      <c r="J56" s="27">
        <f t="shared" si="1"/>
        <v>974563.47844000021</v>
      </c>
    </row>
    <row r="57" spans="1:10" s="15" customFormat="1" x14ac:dyDescent="0.25">
      <c r="A57" s="9" t="s">
        <v>70</v>
      </c>
      <c r="B57" s="10" t="s">
        <v>45</v>
      </c>
      <c r="C57" s="10" t="s">
        <v>12</v>
      </c>
      <c r="D57" s="18">
        <v>37823.539290000001</v>
      </c>
      <c r="E57" s="33">
        <v>59213.734289999993</v>
      </c>
      <c r="F57" s="32">
        <v>55567.025409999995</v>
      </c>
      <c r="G57" s="32">
        <v>51805.396670000002</v>
      </c>
      <c r="H57" s="32">
        <v>48107.213349999998</v>
      </c>
      <c r="I57" s="27">
        <f t="shared" si="0"/>
        <v>17743.486119999994</v>
      </c>
      <c r="J57" s="27">
        <f t="shared" si="1"/>
        <v>-3646.7088799999983</v>
      </c>
    </row>
    <row r="58" spans="1:10" s="15" customFormat="1" ht="25.5" x14ac:dyDescent="0.25">
      <c r="A58" s="9" t="s">
        <v>71</v>
      </c>
      <c r="B58" s="10" t="s">
        <v>45</v>
      </c>
      <c r="C58" s="10" t="s">
        <v>14</v>
      </c>
      <c r="D58" s="18">
        <v>60396.775000000001</v>
      </c>
      <c r="E58" s="33">
        <v>57066.152580000002</v>
      </c>
      <c r="F58" s="32">
        <v>60028.652630000004</v>
      </c>
      <c r="G58" s="32">
        <v>60060</v>
      </c>
      <c r="H58" s="32">
        <v>60060</v>
      </c>
      <c r="I58" s="27">
        <f t="shared" si="0"/>
        <v>-368.12236999999732</v>
      </c>
      <c r="J58" s="27">
        <f t="shared" si="1"/>
        <v>2962.5000500000024</v>
      </c>
    </row>
    <row r="59" spans="1:10" s="15" customFormat="1" ht="25.5" x14ac:dyDescent="0.25">
      <c r="A59" s="9" t="s">
        <v>72</v>
      </c>
      <c r="B59" s="10" t="s">
        <v>45</v>
      </c>
      <c r="C59" s="10" t="s">
        <v>16</v>
      </c>
      <c r="D59" s="18">
        <v>146442.83266999997</v>
      </c>
      <c r="E59" s="33">
        <v>139593.24</v>
      </c>
      <c r="F59" s="32">
        <v>300502.12557999999</v>
      </c>
      <c r="G59" s="32">
        <v>360110.04176999995</v>
      </c>
      <c r="H59" s="32">
        <v>334170.87452999997</v>
      </c>
      <c r="I59" s="27">
        <f t="shared" si="0"/>
        <v>154059.29291000002</v>
      </c>
      <c r="J59" s="27">
        <f t="shared" si="1"/>
        <v>160908.88558</v>
      </c>
    </row>
    <row r="60" spans="1:10" s="15" customFormat="1" x14ac:dyDescent="0.25">
      <c r="A60" s="9" t="s">
        <v>73</v>
      </c>
      <c r="B60" s="10" t="s">
        <v>32</v>
      </c>
      <c r="C60" s="10"/>
      <c r="D60" s="22">
        <v>21886741.317419998</v>
      </c>
      <c r="E60" s="26">
        <v>28592385.789250001</v>
      </c>
      <c r="F60" s="30">
        <v>14189621.768780001</v>
      </c>
      <c r="G60" s="30">
        <v>12339360.108309999</v>
      </c>
      <c r="H60" s="30">
        <v>12903661.37459</v>
      </c>
      <c r="I60" s="43">
        <f t="shared" si="0"/>
        <v>-7697119.5486399978</v>
      </c>
      <c r="J60" s="43">
        <f t="shared" si="1"/>
        <v>-14402764.020470001</v>
      </c>
    </row>
    <row r="61" spans="1:10" s="15" customFormat="1" x14ac:dyDescent="0.25">
      <c r="A61" s="9" t="s">
        <v>74</v>
      </c>
      <c r="B61" s="10" t="s">
        <v>32</v>
      </c>
      <c r="C61" s="10" t="s">
        <v>10</v>
      </c>
      <c r="D61" s="18">
        <v>3567752.92613</v>
      </c>
      <c r="E61" s="33">
        <v>3012433.2595199998</v>
      </c>
      <c r="F61" s="32">
        <v>3454025.7833799999</v>
      </c>
      <c r="G61" s="32">
        <v>3620488.90264</v>
      </c>
      <c r="H61" s="32">
        <v>3631421.1097800001</v>
      </c>
      <c r="I61" s="27">
        <f t="shared" si="0"/>
        <v>-113727.14275000012</v>
      </c>
      <c r="J61" s="27">
        <f t="shared" si="1"/>
        <v>441592.52386000007</v>
      </c>
    </row>
    <row r="62" spans="1:10" s="15" customFormat="1" x14ac:dyDescent="0.25">
      <c r="A62" s="9" t="s">
        <v>75</v>
      </c>
      <c r="B62" s="10" t="s">
        <v>32</v>
      </c>
      <c r="C62" s="10" t="s">
        <v>12</v>
      </c>
      <c r="D62" s="18">
        <v>1237504.6497599999</v>
      </c>
      <c r="E62" s="33">
        <v>2411741.1868000003</v>
      </c>
      <c r="F62" s="32">
        <v>2342420.8946700003</v>
      </c>
      <c r="G62" s="32">
        <v>2479088.7182300002</v>
      </c>
      <c r="H62" s="32">
        <v>2780534.1924800002</v>
      </c>
      <c r="I62" s="27">
        <f t="shared" si="0"/>
        <v>1104916.2449100004</v>
      </c>
      <c r="J62" s="27">
        <f t="shared" si="1"/>
        <v>-69320.292129999958</v>
      </c>
    </row>
    <row r="63" spans="1:10" s="15" customFormat="1" ht="25.5" x14ac:dyDescent="0.25">
      <c r="A63" s="9" t="s">
        <v>76</v>
      </c>
      <c r="B63" s="10" t="s">
        <v>32</v>
      </c>
      <c r="C63" s="10" t="s">
        <v>14</v>
      </c>
      <c r="D63" s="18">
        <v>48975.428449999999</v>
      </c>
      <c r="E63" s="33">
        <v>57598.095479999996</v>
      </c>
      <c r="F63" s="32">
        <v>57598.095479999996</v>
      </c>
      <c r="G63" s="32">
        <v>49798.095479999996</v>
      </c>
      <c r="H63" s="32">
        <v>49798.095479999996</v>
      </c>
      <c r="I63" s="27">
        <f t="shared" si="0"/>
        <v>8622.6670299999969</v>
      </c>
      <c r="J63" s="27">
        <f t="shared" si="1"/>
        <v>0</v>
      </c>
    </row>
    <row r="64" spans="1:10" s="15" customFormat="1" x14ac:dyDescent="0.25">
      <c r="A64" s="9" t="s">
        <v>77</v>
      </c>
      <c r="B64" s="10" t="s">
        <v>32</v>
      </c>
      <c r="C64" s="10" t="s">
        <v>16</v>
      </c>
      <c r="D64" s="18">
        <v>595260.75798999995</v>
      </c>
      <c r="E64" s="33">
        <v>660193.90615000005</v>
      </c>
      <c r="F64" s="32">
        <v>659393.42408000003</v>
      </c>
      <c r="G64" s="32">
        <v>643170.13898000005</v>
      </c>
      <c r="H64" s="32">
        <v>624601.14465000003</v>
      </c>
      <c r="I64" s="27">
        <f t="shared" si="0"/>
        <v>64132.666090000072</v>
      </c>
      <c r="J64" s="27">
        <f t="shared" si="1"/>
        <v>-800.48207000002731</v>
      </c>
    </row>
    <row r="65" spans="1:10" s="15" customFormat="1" x14ac:dyDescent="0.25">
      <c r="A65" s="9" t="s">
        <v>78</v>
      </c>
      <c r="B65" s="10" t="s">
        <v>32</v>
      </c>
      <c r="C65" s="10" t="s">
        <v>18</v>
      </c>
      <c r="D65" s="18">
        <v>809977.79301999998</v>
      </c>
      <c r="E65" s="33">
        <v>917227.37168999994</v>
      </c>
      <c r="F65" s="32">
        <v>892113.46279000002</v>
      </c>
      <c r="G65" s="32">
        <v>697477.17034000007</v>
      </c>
      <c r="H65" s="32">
        <v>698030.23270000005</v>
      </c>
      <c r="I65" s="27">
        <f t="shared" si="0"/>
        <v>82135.669770000037</v>
      </c>
      <c r="J65" s="27">
        <f t="shared" si="1"/>
        <v>-25113.908899999922</v>
      </c>
    </row>
    <row r="66" spans="1:10" s="15" customFormat="1" ht="38.25" x14ac:dyDescent="0.25">
      <c r="A66" s="9" t="s">
        <v>79</v>
      </c>
      <c r="B66" s="10" t="s">
        <v>32</v>
      </c>
      <c r="C66" s="10" t="s">
        <v>20</v>
      </c>
      <c r="D66" s="18">
        <v>482811.52938999998</v>
      </c>
      <c r="E66" s="33">
        <v>562504.33732000005</v>
      </c>
      <c r="F66" s="32">
        <v>500122.01</v>
      </c>
      <c r="G66" s="32">
        <v>510885.63962999999</v>
      </c>
      <c r="H66" s="32">
        <v>352191.52792999998</v>
      </c>
      <c r="I66" s="27">
        <f t="shared" si="0"/>
        <v>17310.480610000028</v>
      </c>
      <c r="J66" s="27">
        <f t="shared" si="1"/>
        <v>-62382.32732000004</v>
      </c>
    </row>
    <row r="67" spans="1:10" s="15" customFormat="1" ht="25.5" x14ac:dyDescent="0.25">
      <c r="A67" s="9" t="s">
        <v>80</v>
      </c>
      <c r="B67" s="10" t="s">
        <v>32</v>
      </c>
      <c r="C67" s="10" t="s">
        <v>45</v>
      </c>
      <c r="D67" s="18">
        <v>61998.148130000001</v>
      </c>
      <c r="E67" s="33">
        <v>67998.148029999997</v>
      </c>
      <c r="F67" s="32">
        <v>64215.791159999993</v>
      </c>
      <c r="G67" s="32">
        <v>67660.286319999999</v>
      </c>
      <c r="H67" s="32">
        <v>55961.927429999996</v>
      </c>
      <c r="I67" s="27">
        <f t="shared" si="0"/>
        <v>2217.643029999992</v>
      </c>
      <c r="J67" s="27">
        <f t="shared" si="1"/>
        <v>-3782.3568700000033</v>
      </c>
    </row>
    <row r="68" spans="1:10" s="15" customFormat="1" x14ac:dyDescent="0.25">
      <c r="A68" s="9" t="s">
        <v>81</v>
      </c>
      <c r="B68" s="10" t="s">
        <v>32</v>
      </c>
      <c r="C68" s="10" t="s">
        <v>32</v>
      </c>
      <c r="D68" s="18">
        <v>15082460.084549999</v>
      </c>
      <c r="E68" s="33">
        <v>20902689.48426</v>
      </c>
      <c r="F68" s="32">
        <v>6219732.3072199998</v>
      </c>
      <c r="G68" s="32">
        <v>4270791.1566899996</v>
      </c>
      <c r="H68" s="32">
        <v>4711123.1441400005</v>
      </c>
      <c r="I68" s="27">
        <f t="shared" si="0"/>
        <v>-8862727.77733</v>
      </c>
      <c r="J68" s="27">
        <f t="shared" si="1"/>
        <v>-14682957.17704</v>
      </c>
    </row>
    <row r="69" spans="1:10" s="15" customFormat="1" x14ac:dyDescent="0.25">
      <c r="A69" s="9" t="s">
        <v>82</v>
      </c>
      <c r="B69" s="10" t="s">
        <v>34</v>
      </c>
      <c r="C69" s="10"/>
      <c r="D69" s="22">
        <v>34357553.598569997</v>
      </c>
      <c r="E69" s="26">
        <v>35272694.571970001</v>
      </c>
      <c r="F69" s="30">
        <v>33594451.7042</v>
      </c>
      <c r="G69" s="30">
        <v>34128036.156499997</v>
      </c>
      <c r="H69" s="30">
        <v>34752871.241109997</v>
      </c>
      <c r="I69" s="43">
        <f t="shared" si="0"/>
        <v>-763101.89436999708</v>
      </c>
      <c r="J69" s="43">
        <f t="shared" si="1"/>
        <v>-1678242.8677700013</v>
      </c>
    </row>
    <row r="70" spans="1:10" s="15" customFormat="1" x14ac:dyDescent="0.25">
      <c r="A70" s="9" t="s">
        <v>83</v>
      </c>
      <c r="B70" s="10" t="s">
        <v>34</v>
      </c>
      <c r="C70" s="10" t="s">
        <v>10</v>
      </c>
      <c r="D70" s="18">
        <v>260422.69644</v>
      </c>
      <c r="E70" s="33">
        <v>100419.41982000001</v>
      </c>
      <c r="F70" s="32">
        <v>127583.423</v>
      </c>
      <c r="G70" s="32">
        <v>138617.236</v>
      </c>
      <c r="H70" s="32">
        <v>150573.769</v>
      </c>
      <c r="I70" s="27">
        <f t="shared" si="0"/>
        <v>-132839.27344000002</v>
      </c>
      <c r="J70" s="27">
        <f t="shared" si="1"/>
        <v>27164.003179999985</v>
      </c>
    </row>
    <row r="71" spans="1:10" s="15" customFormat="1" x14ac:dyDescent="0.25">
      <c r="A71" s="9" t="s">
        <v>84</v>
      </c>
      <c r="B71" s="10" t="s">
        <v>34</v>
      </c>
      <c r="C71" s="10" t="s">
        <v>12</v>
      </c>
      <c r="D71" s="18">
        <v>2412024.8631799999</v>
      </c>
      <c r="E71" s="33">
        <v>2351255.8541600001</v>
      </c>
      <c r="F71" s="32">
        <v>2394037.3536999999</v>
      </c>
      <c r="G71" s="32">
        <v>2521717.8442299999</v>
      </c>
      <c r="H71" s="32">
        <v>2569919.4946399997</v>
      </c>
      <c r="I71" s="27">
        <f t="shared" si="0"/>
        <v>-17987.509480000008</v>
      </c>
      <c r="J71" s="27">
        <f t="shared" si="1"/>
        <v>42781.499539999757</v>
      </c>
    </row>
    <row r="72" spans="1:10" s="15" customFormat="1" x14ac:dyDescent="0.25">
      <c r="A72" s="9" t="s">
        <v>85</v>
      </c>
      <c r="B72" s="10" t="s">
        <v>34</v>
      </c>
      <c r="C72" s="10" t="s">
        <v>14</v>
      </c>
      <c r="D72" s="18">
        <v>17112107.00674</v>
      </c>
      <c r="E72" s="33">
        <v>17357430.065219998</v>
      </c>
      <c r="F72" s="32">
        <v>16136806.965840001</v>
      </c>
      <c r="G72" s="32">
        <v>16440930.7092</v>
      </c>
      <c r="H72" s="32">
        <v>16511168.043040002</v>
      </c>
      <c r="I72" s="27">
        <f t="shared" si="0"/>
        <v>-975300.04089999944</v>
      </c>
      <c r="J72" s="27">
        <f t="shared" si="1"/>
        <v>-1220623.0993799977</v>
      </c>
    </row>
    <row r="73" spans="1:10" s="15" customFormat="1" x14ac:dyDescent="0.25">
      <c r="A73" s="9" t="s">
        <v>86</v>
      </c>
      <c r="B73" s="10" t="s">
        <v>34</v>
      </c>
      <c r="C73" s="10" t="s">
        <v>16</v>
      </c>
      <c r="D73" s="18">
        <v>13679351.234100001</v>
      </c>
      <c r="E73" s="33">
        <v>14365333.751739999</v>
      </c>
      <c r="F73" s="32">
        <v>14126818.609370001</v>
      </c>
      <c r="G73" s="32">
        <v>13980716.30675</v>
      </c>
      <c r="H73" s="32">
        <v>14799967.346290002</v>
      </c>
      <c r="I73" s="27">
        <f t="shared" ref="I73:I92" si="2">F73-D73</f>
        <v>447467.37526999973</v>
      </c>
      <c r="J73" s="27">
        <f t="shared" ref="J73:J92" si="3">F73-E73</f>
        <v>-238515.14236999862</v>
      </c>
    </row>
    <row r="74" spans="1:10" s="15" customFormat="1" ht="25.5" x14ac:dyDescent="0.25">
      <c r="A74" s="9" t="s">
        <v>87</v>
      </c>
      <c r="B74" s="10" t="s">
        <v>34</v>
      </c>
      <c r="C74" s="10" t="s">
        <v>20</v>
      </c>
      <c r="D74" s="18">
        <v>893647.79810999997</v>
      </c>
      <c r="E74" s="33">
        <v>1098255.4810299999</v>
      </c>
      <c r="F74" s="32">
        <v>809205.35228999995</v>
      </c>
      <c r="G74" s="32">
        <v>1046054.06032</v>
      </c>
      <c r="H74" s="32">
        <v>721242.58814000001</v>
      </c>
      <c r="I74" s="27">
        <f t="shared" si="2"/>
        <v>-84442.445820000023</v>
      </c>
      <c r="J74" s="27">
        <f t="shared" si="3"/>
        <v>-289050.12873999996</v>
      </c>
    </row>
    <row r="75" spans="1:10" s="15" customFormat="1" x14ac:dyDescent="0.25">
      <c r="A75" s="9" t="s">
        <v>88</v>
      </c>
      <c r="B75" s="10" t="s">
        <v>24</v>
      </c>
      <c r="C75" s="10"/>
      <c r="D75" s="22">
        <v>2527790.04073</v>
      </c>
      <c r="E75" s="26">
        <v>2680215.89016</v>
      </c>
      <c r="F75" s="30">
        <v>1387519.341</v>
      </c>
      <c r="G75" s="30">
        <v>1333497.067</v>
      </c>
      <c r="H75" s="30">
        <v>1153002.1880000001</v>
      </c>
      <c r="I75" s="43">
        <f t="shared" si="2"/>
        <v>-1140270.69973</v>
      </c>
      <c r="J75" s="43">
        <f t="shared" si="3"/>
        <v>-1292696.5491599999</v>
      </c>
    </row>
    <row r="76" spans="1:10" s="15" customFormat="1" x14ac:dyDescent="0.25">
      <c r="A76" s="9" t="s">
        <v>89</v>
      </c>
      <c r="B76" s="10" t="s">
        <v>24</v>
      </c>
      <c r="C76" s="10" t="s">
        <v>10</v>
      </c>
      <c r="D76" s="18">
        <v>684314.83294000011</v>
      </c>
      <c r="E76" s="33">
        <v>798853.13956000004</v>
      </c>
      <c r="F76" s="32">
        <v>814303.98687999998</v>
      </c>
      <c r="G76" s="32">
        <v>731677.13477999996</v>
      </c>
      <c r="H76" s="32">
        <v>757333.87901999999</v>
      </c>
      <c r="I76" s="27">
        <f t="shared" si="2"/>
        <v>129989.15393999987</v>
      </c>
      <c r="J76" s="27">
        <f t="shared" si="3"/>
        <v>15450.847319999943</v>
      </c>
    </row>
    <row r="77" spans="1:10" s="15" customFormat="1" x14ac:dyDescent="0.25">
      <c r="A77" s="9" t="s">
        <v>90</v>
      </c>
      <c r="B77" s="10" t="s">
        <v>24</v>
      </c>
      <c r="C77" s="10" t="s">
        <v>12</v>
      </c>
      <c r="D77" s="18">
        <v>1295479.4650399999</v>
      </c>
      <c r="E77" s="33">
        <v>1365022.6210700001</v>
      </c>
      <c r="F77" s="32">
        <v>117780.97309999999</v>
      </c>
      <c r="G77" s="32">
        <v>196378.81663999998</v>
      </c>
      <c r="H77" s="32">
        <v>0</v>
      </c>
      <c r="I77" s="27">
        <f t="shared" si="2"/>
        <v>-1177698.4919399999</v>
      </c>
      <c r="J77" s="27">
        <f t="shared" si="3"/>
        <v>-1247241.64797</v>
      </c>
    </row>
    <row r="78" spans="1:10" s="15" customFormat="1" x14ac:dyDescent="0.25">
      <c r="A78" s="9" t="s">
        <v>91</v>
      </c>
      <c r="B78" s="10" t="s">
        <v>24</v>
      </c>
      <c r="C78" s="10" t="s">
        <v>14</v>
      </c>
      <c r="D78" s="18">
        <v>509919.18661000003</v>
      </c>
      <c r="E78" s="33">
        <v>476580.21088999999</v>
      </c>
      <c r="F78" s="32">
        <v>417463.98102000001</v>
      </c>
      <c r="G78" s="32">
        <v>367470.71557999996</v>
      </c>
      <c r="H78" s="32">
        <v>357697.90898000001</v>
      </c>
      <c r="I78" s="27">
        <f t="shared" si="2"/>
        <v>-92455.205590000027</v>
      </c>
      <c r="J78" s="27">
        <f t="shared" si="3"/>
        <v>-59116.229869999981</v>
      </c>
    </row>
    <row r="79" spans="1:10" s="15" customFormat="1" ht="25.5" x14ac:dyDescent="0.25">
      <c r="A79" s="9" t="s">
        <v>92</v>
      </c>
      <c r="B79" s="10" t="s">
        <v>24</v>
      </c>
      <c r="C79" s="10" t="s">
        <v>18</v>
      </c>
      <c r="D79" s="18">
        <v>38076.556140000001</v>
      </c>
      <c r="E79" s="33">
        <v>39759.918639999996</v>
      </c>
      <c r="F79" s="32">
        <v>37970.400000000001</v>
      </c>
      <c r="G79" s="32">
        <v>37970.400000000001</v>
      </c>
      <c r="H79" s="32">
        <v>37970.400000000001</v>
      </c>
      <c r="I79" s="27">
        <f t="shared" si="2"/>
        <v>-106.15613999999914</v>
      </c>
      <c r="J79" s="27">
        <f t="shared" si="3"/>
        <v>-1789.5186399999948</v>
      </c>
    </row>
    <row r="80" spans="1:10" s="15" customFormat="1" x14ac:dyDescent="0.25">
      <c r="A80" s="9" t="s">
        <v>93</v>
      </c>
      <c r="B80" s="10" t="s">
        <v>50</v>
      </c>
      <c r="C80" s="10"/>
      <c r="D80" s="22">
        <v>1042010.26406</v>
      </c>
      <c r="E80" s="26">
        <v>1231013.8289000001</v>
      </c>
      <c r="F80" s="30">
        <v>926642.17275999999</v>
      </c>
      <c r="G80" s="30">
        <v>939215.02399000002</v>
      </c>
      <c r="H80" s="30">
        <v>947261.51725999999</v>
      </c>
      <c r="I80" s="43">
        <f t="shared" si="2"/>
        <v>-115368.09129999997</v>
      </c>
      <c r="J80" s="43">
        <f t="shared" si="3"/>
        <v>-304371.65614000009</v>
      </c>
    </row>
    <row r="81" spans="1:10" s="15" customFormat="1" x14ac:dyDescent="0.25">
      <c r="A81" s="9" t="s">
        <v>94</v>
      </c>
      <c r="B81" s="10" t="s">
        <v>50</v>
      </c>
      <c r="C81" s="10" t="s">
        <v>10</v>
      </c>
      <c r="D81" s="18">
        <v>777587.14199999999</v>
      </c>
      <c r="E81" s="33">
        <v>974677.88869000005</v>
      </c>
      <c r="F81" s="32">
        <v>683667.68732999999</v>
      </c>
      <c r="G81" s="32">
        <v>706935.63153999997</v>
      </c>
      <c r="H81" s="32">
        <v>707125.83505999995</v>
      </c>
      <c r="I81" s="27">
        <f t="shared" si="2"/>
        <v>-93919.454670000006</v>
      </c>
      <c r="J81" s="27">
        <f t="shared" si="3"/>
        <v>-291010.20136000006</v>
      </c>
    </row>
    <row r="82" spans="1:10" s="15" customFormat="1" x14ac:dyDescent="0.25">
      <c r="A82" s="9" t="s">
        <v>95</v>
      </c>
      <c r="B82" s="10" t="s">
        <v>50</v>
      </c>
      <c r="C82" s="10" t="s">
        <v>12</v>
      </c>
      <c r="D82" s="18">
        <v>162137.25294999999</v>
      </c>
      <c r="E82" s="33">
        <v>152672.44021</v>
      </c>
      <c r="F82" s="32">
        <v>144445.37243000002</v>
      </c>
      <c r="G82" s="32">
        <v>130417.5494</v>
      </c>
      <c r="H82" s="32">
        <v>137900.07930000001</v>
      </c>
      <c r="I82" s="27">
        <f t="shared" si="2"/>
        <v>-17691.880519999977</v>
      </c>
      <c r="J82" s="27">
        <f t="shared" si="3"/>
        <v>-8227.067779999983</v>
      </c>
    </row>
    <row r="83" spans="1:10" s="15" customFormat="1" ht="25.5" x14ac:dyDescent="0.25">
      <c r="A83" s="9" t="s">
        <v>96</v>
      </c>
      <c r="B83" s="10" t="s">
        <v>50</v>
      </c>
      <c r="C83" s="10" t="s">
        <v>16</v>
      </c>
      <c r="D83" s="18">
        <v>102285.86911</v>
      </c>
      <c r="E83" s="33">
        <v>103663.5</v>
      </c>
      <c r="F83" s="32">
        <v>98529.112999999998</v>
      </c>
      <c r="G83" s="32">
        <v>101861.84305</v>
      </c>
      <c r="H83" s="32">
        <v>102235.60290000001</v>
      </c>
      <c r="I83" s="27">
        <f t="shared" si="2"/>
        <v>-3756.7561100000021</v>
      </c>
      <c r="J83" s="27">
        <f t="shared" si="3"/>
        <v>-5134.3870000000024</v>
      </c>
    </row>
    <row r="84" spans="1:10" s="15" customFormat="1" ht="25.5" x14ac:dyDescent="0.25">
      <c r="A84" s="9" t="s">
        <v>97</v>
      </c>
      <c r="B84" s="10" t="s">
        <v>26</v>
      </c>
      <c r="C84" s="10"/>
      <c r="D84" s="22">
        <v>3451.4431500000001</v>
      </c>
      <c r="E84" s="34">
        <v>3434.2861400000002</v>
      </c>
      <c r="F84" s="30">
        <v>3232.2761399999999</v>
      </c>
      <c r="G84" s="30">
        <v>3030.2661499999999</v>
      </c>
      <c r="H84" s="30">
        <v>2827.75407</v>
      </c>
      <c r="I84" s="43">
        <f t="shared" si="2"/>
        <v>-219.16701000000012</v>
      </c>
      <c r="J84" s="43">
        <f t="shared" si="3"/>
        <v>-202.01000000000022</v>
      </c>
    </row>
    <row r="85" spans="1:10" s="15" customFormat="1" ht="25.5" x14ac:dyDescent="0.25">
      <c r="A85" s="9" t="s">
        <v>98</v>
      </c>
      <c r="B85" s="10" t="s">
        <v>26</v>
      </c>
      <c r="C85" s="10" t="s">
        <v>10</v>
      </c>
      <c r="D85" s="18">
        <v>3451.4431500000001</v>
      </c>
      <c r="E85" s="33">
        <v>3434.2861400000002</v>
      </c>
      <c r="F85" s="32">
        <v>3232.2761399999999</v>
      </c>
      <c r="G85" s="32">
        <v>3030.2661499999999</v>
      </c>
      <c r="H85" s="32">
        <v>2827.75407</v>
      </c>
      <c r="I85" s="27">
        <f t="shared" si="2"/>
        <v>-219.16701000000012</v>
      </c>
      <c r="J85" s="27">
        <f t="shared" si="3"/>
        <v>-202.01000000000022</v>
      </c>
    </row>
    <row r="86" spans="1:10" s="15" customFormat="1" ht="25.5" x14ac:dyDescent="0.25">
      <c r="A86" s="9" t="s">
        <v>111</v>
      </c>
      <c r="B86" s="10" t="s">
        <v>26</v>
      </c>
      <c r="C86" s="10" t="s">
        <v>12</v>
      </c>
      <c r="D86" s="23">
        <v>0</v>
      </c>
      <c r="E86" s="13">
        <v>0</v>
      </c>
      <c r="F86" s="36">
        <v>0</v>
      </c>
      <c r="G86" s="36">
        <v>0</v>
      </c>
      <c r="H86" s="35">
        <v>0</v>
      </c>
      <c r="I86" s="27">
        <f t="shared" si="2"/>
        <v>0</v>
      </c>
      <c r="J86" s="27">
        <f t="shared" si="3"/>
        <v>0</v>
      </c>
    </row>
    <row r="87" spans="1:10" s="15" customFormat="1" ht="51" x14ac:dyDescent="0.25">
      <c r="A87" s="9" t="s">
        <v>99</v>
      </c>
      <c r="B87" s="10" t="s">
        <v>36</v>
      </c>
      <c r="C87" s="10"/>
      <c r="D87" s="22">
        <v>2898238.1028800001</v>
      </c>
      <c r="E87" s="37">
        <v>2550523.3101400002</v>
      </c>
      <c r="F87" s="38">
        <v>1322734.7720000001</v>
      </c>
      <c r="G87" s="30">
        <v>582014.88699999999</v>
      </c>
      <c r="H87" s="30">
        <v>591837</v>
      </c>
      <c r="I87" s="43">
        <f t="shared" si="2"/>
        <v>-1575503.33088</v>
      </c>
      <c r="J87" s="43">
        <f t="shared" si="3"/>
        <v>-1227788.5381400001</v>
      </c>
    </row>
    <row r="88" spans="1:10" s="15" customFormat="1" ht="38.25" x14ac:dyDescent="0.25">
      <c r="A88" s="9" t="s">
        <v>100</v>
      </c>
      <c r="B88" s="10" t="s">
        <v>36</v>
      </c>
      <c r="C88" s="10" t="s">
        <v>10</v>
      </c>
      <c r="D88" s="18">
        <v>984008.56099999999</v>
      </c>
      <c r="E88" s="33">
        <v>901562.36499999999</v>
      </c>
      <c r="F88" s="2">
        <v>542058.62100000004</v>
      </c>
      <c r="G88" s="39">
        <v>582014.88699999999</v>
      </c>
      <c r="H88" s="40">
        <v>591837</v>
      </c>
      <c r="I88" s="27">
        <f t="shared" si="2"/>
        <v>-441949.93999999994</v>
      </c>
      <c r="J88" s="27">
        <f t="shared" si="3"/>
        <v>-359503.74399999995</v>
      </c>
    </row>
    <row r="89" spans="1:10" s="15" customFormat="1" x14ac:dyDescent="0.25">
      <c r="A89" s="9" t="s">
        <v>101</v>
      </c>
      <c r="B89" s="10" t="s">
        <v>36</v>
      </c>
      <c r="C89" s="10" t="s">
        <v>12</v>
      </c>
      <c r="D89" s="18">
        <v>1658537.89958</v>
      </c>
      <c r="E89" s="33">
        <v>1195081.4201400001</v>
      </c>
      <c r="F89" s="41">
        <v>780676.15099999995</v>
      </c>
      <c r="G89" s="42">
        <v>0</v>
      </c>
      <c r="H89" s="2">
        <v>0</v>
      </c>
      <c r="I89" s="27">
        <f t="shared" si="2"/>
        <v>-877861.74858000001</v>
      </c>
      <c r="J89" s="27">
        <f t="shared" si="3"/>
        <v>-414405.26914000011</v>
      </c>
    </row>
    <row r="90" spans="1:10" s="15" customFormat="1" ht="25.5" x14ac:dyDescent="0.25">
      <c r="A90" s="9" t="s">
        <v>108</v>
      </c>
      <c r="B90" s="10" t="s">
        <v>36</v>
      </c>
      <c r="C90" s="10" t="s">
        <v>14</v>
      </c>
      <c r="D90" s="18">
        <v>255691.64230000001</v>
      </c>
      <c r="E90" s="33">
        <v>453879.52499999997</v>
      </c>
      <c r="F90" s="42">
        <v>0</v>
      </c>
      <c r="G90" s="42">
        <v>0</v>
      </c>
      <c r="H90" s="2">
        <v>0</v>
      </c>
      <c r="I90" s="27">
        <f t="shared" si="2"/>
        <v>-255691.64230000001</v>
      </c>
      <c r="J90" s="27">
        <f t="shared" si="3"/>
        <v>-453879.52499999997</v>
      </c>
    </row>
    <row r="91" spans="1:10" s="15" customFormat="1" x14ac:dyDescent="0.25">
      <c r="A91" s="4" t="s">
        <v>102</v>
      </c>
      <c r="B91" s="5" t="s">
        <v>103</v>
      </c>
      <c r="C91" s="5" t="s">
        <v>103</v>
      </c>
      <c r="D91" s="23">
        <v>0</v>
      </c>
      <c r="E91" s="2">
        <v>0</v>
      </c>
      <c r="F91" s="42">
        <v>0</v>
      </c>
      <c r="G91" s="41">
        <v>4882295.3409099998</v>
      </c>
      <c r="H91" s="41">
        <v>9985535.0526700001</v>
      </c>
      <c r="I91" s="27">
        <f t="shared" si="2"/>
        <v>0</v>
      </c>
      <c r="J91" s="27">
        <f t="shared" si="3"/>
        <v>0</v>
      </c>
    </row>
    <row r="92" spans="1:10" s="15" customFormat="1" x14ac:dyDescent="0.25">
      <c r="A92" s="6" t="s">
        <v>104</v>
      </c>
      <c r="B92" s="7"/>
      <c r="C92" s="7"/>
      <c r="D92" s="22">
        <v>208168981.57598001</v>
      </c>
      <c r="E92" s="22">
        <v>210988183.66</v>
      </c>
      <c r="F92" s="30">
        <v>202128895.46072</v>
      </c>
      <c r="G92" s="30">
        <v>237124447.85301998</v>
      </c>
      <c r="H92" s="30">
        <v>195742790.11945</v>
      </c>
      <c r="I92" s="43">
        <f t="shared" si="2"/>
        <v>-6040086.115260005</v>
      </c>
      <c r="J92" s="43">
        <f t="shared" si="3"/>
        <v>-8859288.1992799938</v>
      </c>
    </row>
    <row r="94" spans="1:10" x14ac:dyDescent="0.25">
      <c r="E94" s="16"/>
    </row>
  </sheetData>
  <mergeCells count="9">
    <mergeCell ref="A1:H1"/>
    <mergeCell ref="I5:J5"/>
    <mergeCell ref="A2:J2"/>
    <mergeCell ref="A4:J4"/>
    <mergeCell ref="A3:H3"/>
    <mergeCell ref="A5:A6"/>
    <mergeCell ref="B5:B6"/>
    <mergeCell ref="C5:C6"/>
    <mergeCell ref="D5:H5"/>
  </mergeCells>
  <pageMargins left="0" right="0" top="0.19685039370078741" bottom="0" header="0" footer="0"/>
  <pageSetup paperSize="9" scale="82" fitToHeight="0" orientation="landscape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Вороная Елена Владимировная</dc:creator>
  <cp:lastModifiedBy>Слободян Константин Николаевич</cp:lastModifiedBy>
  <cp:lastPrinted>2021-10-26T11:20:12Z</cp:lastPrinted>
  <dcterms:created xsi:type="dcterms:W3CDTF">2018-10-30T08:36:40Z</dcterms:created>
  <dcterms:modified xsi:type="dcterms:W3CDTF">2021-10-29T07:42:24Z</dcterms:modified>
</cp:coreProperties>
</file>